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ic\Dropbox\ARTIGO Jhoice\"/>
    </mc:Choice>
  </mc:AlternateContent>
  <xr:revisionPtr revIDLastSave="0" documentId="13_ncr:1_{2C933CD3-B311-4B3A-BF64-D769236C3444}" xr6:coauthVersionLast="45" xr6:coauthVersionMax="45" xr10:uidLastSave="{00000000-0000-0000-0000-000000000000}"/>
  <bookViews>
    <workbookView xWindow="-120" yWindow="-120" windowWidth="20730" windowHeight="11310" xr2:uid="{94E3DE40-64FE-4369-A584-560FC0FBDC91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  <c r="E10" i="1"/>
  <c r="E9" i="1"/>
  <c r="E8" i="1"/>
  <c r="E7" i="1"/>
  <c r="E6" i="1"/>
  <c r="E5" i="1"/>
  <c r="E4" i="1"/>
  <c r="E3" i="1"/>
  <c r="C10" i="1"/>
  <c r="C9" i="1"/>
  <c r="C8" i="1"/>
  <c r="C7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<sst xmlns="http://schemas.openxmlformats.org/spreadsheetml/2006/main" count="15" uniqueCount="15">
  <si>
    <t>2019.2</t>
  </si>
  <si>
    <t>2019.1</t>
  </si>
  <si>
    <t>2018.2</t>
  </si>
  <si>
    <t>2018.1</t>
  </si>
  <si>
    <t>2017.2</t>
  </si>
  <si>
    <t>2017.1</t>
  </si>
  <si>
    <t>2016.2</t>
  </si>
  <si>
    <t>2016.1</t>
  </si>
  <si>
    <t>SEMESTRE</t>
  </si>
  <si>
    <t>TOTAL GERAL</t>
  </si>
  <si>
    <t>EM CURSO</t>
  </si>
  <si>
    <t>RETIDOS</t>
  </si>
  <si>
    <t>EVADIDOS</t>
  </si>
  <si>
    <t>FORMADOS</t>
  </si>
  <si>
    <t>CURSO TÉCNICO EM MECÂNICA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</si>
</sst>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3179-A231-42B6-AFBC-5917C9B133A7}">
  <dimension ref="A1:F10"/>
  <sheetViews>
    <sheetView tabSelected="1" workbookViewId="0">
      <selection activeCell="F19" sqref="F19"/>
    </sheetView>
  </sheetViews>
  <sheetFormatPr defaultRowHeight="15" x14ac:dyDescent="0.25"/>
  <cols>
    <col min="1" max="1" width="9.85546875" bestFit="1" customWidth="1"/>
    <col min="2" max="2" width="12.5703125" bestFit="1" customWidth="1"/>
    <col min="3" max="3" width="10.140625" bestFit="1" customWidth="1"/>
    <col min="4" max="6" width="13" customWidth="1"/>
  </cols>
  <sheetData>
    <row r="1" spans="1:6" x14ac:dyDescent="0.25">
      <c r="A1" s="2" t="s">
        <v>14</v>
      </c>
      <c r="B1" s="2"/>
      <c r="C1" s="2"/>
      <c r="D1" s="2"/>
      <c r="E1" s="2"/>
      <c r="F1" s="2"/>
    </row>
    <row r="2" spans="1:6" x14ac:dyDescent="0.25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</row>
    <row r="3" spans="1:6" x14ac:dyDescent="0.25">
      <c r="A3" s="1" t="s">
        <v>7</v>
      </c>
      <c r="B3" s="1">
        <v>217</v>
      </c>
      <c r="C3" s="1"/>
      <c r="D3" s="3">
        <f>(73/B3)</f>
        <v>0.33640552995391704</v>
      </c>
      <c r="E3" s="3">
        <f>95/B3</f>
        <v>0.43778801843317972</v>
      </c>
      <c r="F3" s="3">
        <f>49/B3</f>
        <v>0.22580645161290322</v>
      </c>
    </row>
    <row r="4" spans="1:6" x14ac:dyDescent="0.25">
      <c r="A4" s="1" t="s">
        <v>6</v>
      </c>
      <c r="B4" s="1">
        <v>238</v>
      </c>
      <c r="C4" s="1"/>
      <c r="D4" s="3">
        <f>94/B4</f>
        <v>0.3949579831932773</v>
      </c>
      <c r="E4" s="3">
        <f>97/B4</f>
        <v>0.40756302521008403</v>
      </c>
      <c r="F4" s="3">
        <f>47/B4</f>
        <v>0.19747899159663865</v>
      </c>
    </row>
    <row r="5" spans="1:6" x14ac:dyDescent="0.25">
      <c r="A5" s="1" t="s">
        <v>5</v>
      </c>
      <c r="B5" s="1">
        <v>257</v>
      </c>
      <c r="C5" s="1"/>
      <c r="D5" s="3">
        <f>109/B5</f>
        <v>0.42412451361867703</v>
      </c>
      <c r="E5" s="3">
        <f>105/B5</f>
        <v>0.40856031128404668</v>
      </c>
      <c r="F5" s="3">
        <f>43/B5</f>
        <v>0.16731517509727625</v>
      </c>
    </row>
    <row r="6" spans="1:6" x14ac:dyDescent="0.25">
      <c r="A6" s="1" t="s">
        <v>4</v>
      </c>
      <c r="B6" s="1">
        <v>264</v>
      </c>
      <c r="C6" s="1"/>
      <c r="D6" s="3">
        <f>127/B6</f>
        <v>0.48106060606060608</v>
      </c>
      <c r="E6" s="3">
        <f>101/B6</f>
        <v>0.38257575757575757</v>
      </c>
      <c r="F6" s="3">
        <f>36/B6</f>
        <v>0.13636363636363635</v>
      </c>
    </row>
    <row r="7" spans="1:6" x14ac:dyDescent="0.25">
      <c r="A7" s="1" t="s">
        <v>3</v>
      </c>
      <c r="B7" s="1">
        <v>274</v>
      </c>
      <c r="C7" s="3">
        <f>28/B7</f>
        <v>0.10218978102189781</v>
      </c>
      <c r="D7" s="3">
        <f>127/B7</f>
        <v>0.46350364963503649</v>
      </c>
      <c r="E7" s="3">
        <f>92/B7</f>
        <v>0.33576642335766421</v>
      </c>
      <c r="F7" s="3">
        <f>27/B7</f>
        <v>9.8540145985401464E-2</v>
      </c>
    </row>
    <row r="8" spans="1:6" x14ac:dyDescent="0.25">
      <c r="A8" s="1" t="s">
        <v>2</v>
      </c>
      <c r="B8" s="1">
        <v>289</v>
      </c>
      <c r="C8" s="3">
        <f>51/B8</f>
        <v>0.17647058823529413</v>
      </c>
      <c r="D8" s="3">
        <f>127/B8</f>
        <v>0.43944636678200694</v>
      </c>
      <c r="E8" s="3">
        <f>94/B8</f>
        <v>0.32525951557093424</v>
      </c>
      <c r="F8" s="3">
        <f>17/B8</f>
        <v>5.8823529411764705E-2</v>
      </c>
    </row>
    <row r="9" spans="1:6" x14ac:dyDescent="0.25">
      <c r="A9" s="1" t="s">
        <v>1</v>
      </c>
      <c r="B9" s="1">
        <v>268</v>
      </c>
      <c r="C9" s="3">
        <f>82/B9</f>
        <v>0.30597014925373134</v>
      </c>
      <c r="D9" s="3">
        <f>127/B9</f>
        <v>0.47388059701492535</v>
      </c>
      <c r="E9" s="3">
        <f>48/B9</f>
        <v>0.17910447761194029</v>
      </c>
      <c r="F9" s="3">
        <f>11/B9</f>
        <v>4.1044776119402986E-2</v>
      </c>
    </row>
    <row r="10" spans="1:6" x14ac:dyDescent="0.25">
      <c r="A10" s="1" t="s">
        <v>0</v>
      </c>
      <c r="B10" s="1">
        <v>288</v>
      </c>
      <c r="C10" s="3">
        <f>123/B10</f>
        <v>0.42708333333333331</v>
      </c>
      <c r="D10" s="3">
        <f>127/B10</f>
        <v>0.44097222222222221</v>
      </c>
      <c r="E10" s="3">
        <f>32/B10</f>
        <v>0.1111111111111111</v>
      </c>
      <c r="F10" s="3">
        <f>6/B10</f>
        <v>2.0833333333333332E-2</v>
      </c>
    </row>
  </sheetData>
  <mergeCells count="1">
    <mergeCell ref="A1:F1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Jhoice Mirelly</dc:creator>
  <cp:lastModifiedBy>Jhoice Mirelly</cp:lastModifiedBy>
  <dcterms:created xsi:type="dcterms:W3CDTF">2020-07-03T12:37:38Z</dcterms:created>
  <dcterms:modified xsi:type="dcterms:W3CDTF">2020-07-06T12:44:01Z</dcterms:modified>
</cp:coreProperties>
</file>